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302"/>
  </bookViews>
  <sheets>
    <sheet name="Rated Values" sheetId="6" r:id="rId1"/>
  </sheets>
  <calcPr calcId="125725"/>
</workbook>
</file>

<file path=xl/calcChain.xml><?xml version="1.0" encoding="utf-8"?>
<calcChain xmlns="http://schemas.openxmlformats.org/spreadsheetml/2006/main">
  <c r="B19" i="6"/>
  <c r="B15"/>
  <c r="D29"/>
  <c r="D30"/>
  <c r="D25"/>
  <c r="D31" s="1"/>
</calcChain>
</file>

<file path=xl/sharedStrings.xml><?xml version="1.0" encoding="utf-8"?>
<sst xmlns="http://schemas.openxmlformats.org/spreadsheetml/2006/main" count="42" uniqueCount="33">
  <si>
    <t>m3/s</t>
  </si>
  <si>
    <t>Rated Head</t>
  </si>
  <si>
    <t>m2/s2</t>
  </si>
  <si>
    <t>Rated Speed</t>
  </si>
  <si>
    <t>rad/s</t>
  </si>
  <si>
    <t>Table 1</t>
  </si>
  <si>
    <t>Symbol</t>
  </si>
  <si>
    <t>Value</t>
  </si>
  <si>
    <t>Units</t>
  </si>
  <si>
    <t>g</t>
  </si>
  <si>
    <t>m</t>
  </si>
  <si>
    <t>Rated Flow</t>
  </si>
  <si>
    <t>Qr</t>
  </si>
  <si>
    <r>
      <t>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/s</t>
    </r>
  </si>
  <si>
    <t>RPM</t>
  </si>
  <si>
    <t>Table 2</t>
  </si>
  <si>
    <t>Table 3</t>
  </si>
  <si>
    <t>a.)</t>
  </si>
  <si>
    <t>b.)</t>
  </si>
  <si>
    <t>Accel. of Gravity</t>
  </si>
  <si>
    <r>
      <t>m/s</t>
    </r>
    <r>
      <rPr>
        <vertAlign val="superscript"/>
        <sz val="10"/>
        <rFont val="Arial"/>
        <family val="2"/>
      </rPr>
      <t>2</t>
    </r>
  </si>
  <si>
    <t>TRACE Values</t>
  </si>
  <si>
    <t>QTr</t>
  </si>
  <si>
    <t>RPM to rad/s</t>
  </si>
  <si>
    <t>c</t>
  </si>
  <si>
    <t>(rad/s)/RPM</t>
  </si>
  <si>
    <t>Pump Rated Conditions</t>
  </si>
  <si>
    <t>The following is rated pump conditions for the LOFT experiments. Manufacturers typically provide rated conditions for a pump.  However, the conditions need to be converted into a form used by TRACE. Follow the steps outlined below to get the TRACE rated values for the LOFT pump:</t>
  </si>
  <si>
    <t>Step 1 - Convert the pump rated values into the form used by TRACE</t>
  </si>
  <si>
    <t>Hr1</t>
  </si>
  <si>
    <t>Ωr1</t>
  </si>
  <si>
    <t>Hr = Hr1*g</t>
  </si>
  <si>
    <t>Ωr = Ωr1*c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</si>
</sst>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6E6E6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rgb="FF23FF23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5" borderId="0" xfId="0" applyFont="1" applyFill="1"/>
    <xf numFmtId="0" fontId="1" fillId="5" borderId="0" xfId="0" applyFont="1" applyFill="1" applyAlignment="1">
      <alignment horizontal="left"/>
    </xf>
    <xf numFmtId="0" fontId="0" fillId="5" borderId="0" xfId="0" applyFill="1"/>
    <xf numFmtId="0" fontId="0" fillId="0" borderId="1" xfId="0" applyFont="1" applyBorder="1"/>
    <xf numFmtId="1" fontId="0" fillId="3" borderId="1" xfId="0" applyNumberFormat="1" applyFill="1" applyBorder="1"/>
    <xf numFmtId="0" fontId="3" fillId="0" borderId="1" xfId="0" applyFont="1" applyBorder="1" applyAlignment="1">
      <alignment horizontal="center"/>
    </xf>
    <xf numFmtId="164" fontId="0" fillId="4" borderId="1" xfId="0" applyNumberFormat="1" applyFill="1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Font="1" applyFill="1" applyBorder="1"/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23FF23"/>
      <rgbColor rgb="0099CC00"/>
      <rgbColor rgb="00FFCC00"/>
      <rgbColor rgb="00FF9900"/>
      <rgbColor rgb="00FF6600"/>
      <rgbColor rgb="00666699"/>
      <rgbColor rgb="00B3B3B3"/>
      <rgbColor rgb="0000458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zoomScale="145" zoomScaleNormal="145" workbookViewId="0">
      <selection activeCell="B15" sqref="B15:K17"/>
    </sheetView>
  </sheetViews>
  <sheetFormatPr defaultRowHeight="12.75"/>
  <cols>
    <col min="1" max="1" width="3.28515625" customWidth="1"/>
    <col min="2" max="2" width="14.85546875" customWidth="1"/>
    <col min="3" max="4" width="11.140625" customWidth="1"/>
    <col min="6" max="8" width="12.28515625" bestFit="1" customWidth="1"/>
  </cols>
  <sheetData>
    <row r="1" spans="1:11" s="6" customFormat="1" ht="12.95" customHeight="1">
      <c r="B1" s="7" t="s">
        <v>26</v>
      </c>
    </row>
    <row r="2" spans="1:11" ht="12.95" customHeight="1">
      <c r="B2" s="14"/>
    </row>
    <row r="3" spans="1:11" ht="12.75" customHeight="1">
      <c r="B3" s="16" t="s">
        <v>27</v>
      </c>
      <c r="C3" s="17"/>
      <c r="D3" s="17"/>
      <c r="E3" s="17"/>
      <c r="F3" s="17"/>
      <c r="G3" s="17"/>
      <c r="H3" s="17"/>
      <c r="I3" s="17"/>
      <c r="J3" s="17"/>
      <c r="K3" s="17"/>
    </row>
    <row r="4" spans="1:11" ht="12.75" customHeight="1"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ht="12.75" customHeight="1">
      <c r="B5" s="17"/>
      <c r="C5" s="17"/>
      <c r="D5" s="17"/>
      <c r="E5" s="17"/>
      <c r="F5" s="17"/>
      <c r="G5" s="17"/>
      <c r="H5" s="17"/>
      <c r="I5" s="17"/>
      <c r="J5" s="17"/>
      <c r="K5" s="17"/>
    </row>
    <row r="7" spans="1:11" ht="12.75" customHeight="1" thickBot="1">
      <c r="B7" t="s">
        <v>5</v>
      </c>
    </row>
    <row r="8" spans="1:11" ht="12.75" customHeight="1" thickBot="1">
      <c r="B8" s="5"/>
      <c r="C8" s="5" t="s">
        <v>6</v>
      </c>
      <c r="D8" s="5" t="s">
        <v>7</v>
      </c>
      <c r="E8" s="5" t="s">
        <v>8</v>
      </c>
    </row>
    <row r="9" spans="1:11" ht="15" thickBot="1">
      <c r="B9" s="3" t="s">
        <v>11</v>
      </c>
      <c r="C9" s="1" t="s">
        <v>12</v>
      </c>
      <c r="D9" s="2">
        <v>5.5834999999999999</v>
      </c>
      <c r="E9" s="1" t="s">
        <v>13</v>
      </c>
    </row>
    <row r="10" spans="1:11" ht="12.75" customHeight="1" thickBot="1">
      <c r="B10" s="3" t="s">
        <v>1</v>
      </c>
      <c r="C10" s="4" t="s">
        <v>29</v>
      </c>
      <c r="D10" s="2">
        <v>79.537000000000006</v>
      </c>
      <c r="E10" s="1" t="s">
        <v>10</v>
      </c>
    </row>
    <row r="11" spans="1:11" ht="12.75" customHeight="1" thickBot="1">
      <c r="B11" s="3" t="s">
        <v>3</v>
      </c>
      <c r="C11" s="4" t="s">
        <v>30</v>
      </c>
      <c r="D11" s="2">
        <v>1180.3</v>
      </c>
      <c r="E11" s="1" t="s">
        <v>14</v>
      </c>
    </row>
    <row r="13" spans="1:11" s="8" customFormat="1" ht="12.75" customHeight="1">
      <c r="B13" s="6" t="s">
        <v>28</v>
      </c>
    </row>
    <row r="15" spans="1:11">
      <c r="A15" t="s">
        <v>17</v>
      </c>
      <c r="B15" s="18" t="str">
        <f>"The rated flow is already in units used by TRACE, so no conversion is required.  TRACE uses units of m2/s2 for head, which is calculated as the head (Hr1) from "&amp;B7&amp;" times the accelleration of gravity (g) from "&amp;B22&amp;"."&amp;" In the yellow cell of "&amp;B27&amp;", multiply Hr1*g"&amp;"."</f>
        <v>The rated flow is already in units used by TRACE, so no conversion is required.  TRACE uses units of m2/s2 for head, which is calculated as the head (Hr1) from Table 1 times the accelleration of gravity (g) from Table 2. In the yellow cell of Table 3, multiply Hr1*g.</v>
      </c>
      <c r="C15" s="18"/>
      <c r="D15" s="18"/>
      <c r="E15" s="18"/>
      <c r="F15" s="18"/>
      <c r="G15" s="18"/>
      <c r="H15" s="18"/>
      <c r="I15" s="18"/>
      <c r="J15" s="18"/>
      <c r="K15" s="18"/>
    </row>
    <row r="16" spans="1:11">
      <c r="B16" s="18"/>
      <c r="C16" s="18"/>
      <c r="D16" s="18"/>
      <c r="E16" s="18"/>
      <c r="F16" s="18"/>
      <c r="G16" s="18"/>
      <c r="H16" s="18"/>
      <c r="I16" s="18"/>
      <c r="J16" s="18"/>
      <c r="K16" s="18"/>
    </row>
    <row r="17" spans="1:11">
      <c r="B17" s="18"/>
      <c r="C17" s="18"/>
      <c r="D17" s="18"/>
      <c r="E17" s="18"/>
      <c r="F17" s="18"/>
      <c r="G17" s="18"/>
      <c r="H17" s="18"/>
      <c r="I17" s="18"/>
      <c r="J17" s="18"/>
      <c r="K17" s="18"/>
    </row>
    <row r="18" spans="1:11"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>
      <c r="A19" t="s">
        <v>18</v>
      </c>
      <c r="B19" s="18" t="str">
        <f>"TRACE uses rad/s for the rated speed.  The conversion factor from RPM to rad/s is labeled as 'c' and is shown in "&amp;B22&amp;". In the green cell of "&amp;B27&amp;", convert the rated speed (Ωr1) from "&amp;B7&amp;" to rad/s via the formula Ωr1*c"&amp;"."</f>
        <v>TRACE uses rad/s for the rated speed.  The conversion factor from RPM to rad/s is labeled as 'c' and is shown in Table 2. In the green cell of Table 3, convert the rated speed (Ωr1) from Table 1 to rad/s via the formula Ωr1*c.</v>
      </c>
      <c r="C19" s="18"/>
      <c r="D19" s="18"/>
      <c r="E19" s="18"/>
      <c r="F19" s="18"/>
      <c r="G19" s="18"/>
      <c r="H19" s="18"/>
      <c r="I19" s="18"/>
      <c r="J19" s="18"/>
      <c r="K19" s="13"/>
    </row>
    <row r="20" spans="1:11">
      <c r="B20" s="18"/>
      <c r="C20" s="18"/>
      <c r="D20" s="18"/>
      <c r="E20" s="18"/>
      <c r="F20" s="18"/>
      <c r="G20" s="18"/>
      <c r="H20" s="18"/>
      <c r="I20" s="18"/>
      <c r="J20" s="18"/>
      <c r="K20" s="13"/>
    </row>
    <row r="22" spans="1:11" ht="13.5" thickBot="1">
      <c r="B22" t="s">
        <v>15</v>
      </c>
    </row>
    <row r="23" spans="1:11" ht="13.5" thickBot="1">
      <c r="B23" s="5"/>
      <c r="C23" s="5" t="s">
        <v>6</v>
      </c>
      <c r="D23" s="5" t="s">
        <v>7</v>
      </c>
      <c r="E23" s="5" t="s">
        <v>8</v>
      </c>
    </row>
    <row r="24" spans="1:11" ht="15" thickBot="1">
      <c r="B24" s="9" t="s">
        <v>19</v>
      </c>
      <c r="C24" s="1" t="s">
        <v>9</v>
      </c>
      <c r="D24" s="2">
        <v>9.8066999999999993</v>
      </c>
      <c r="E24" s="4" t="s">
        <v>20</v>
      </c>
    </row>
    <row r="25" spans="1:11" ht="13.5" thickBot="1">
      <c r="B25" s="2" t="s">
        <v>23</v>
      </c>
      <c r="C25" s="4" t="s">
        <v>24</v>
      </c>
      <c r="D25" s="2">
        <f>2*PI()/60</f>
        <v>0.10471975511965977</v>
      </c>
      <c r="E25" s="11" t="s">
        <v>25</v>
      </c>
    </row>
    <row r="27" spans="1:11" ht="13.5" thickBot="1">
      <c r="B27" t="s">
        <v>16</v>
      </c>
    </row>
    <row r="28" spans="1:11" ht="13.5" thickBot="1">
      <c r="B28" s="5" t="s">
        <v>21</v>
      </c>
      <c r="C28" s="5" t="s">
        <v>6</v>
      </c>
      <c r="D28" s="5" t="s">
        <v>7</v>
      </c>
      <c r="E28" s="5" t="s">
        <v>8</v>
      </c>
    </row>
    <row r="29" spans="1:11" ht="13.5" thickBot="1">
      <c r="B29" s="3" t="s">
        <v>11</v>
      </c>
      <c r="C29" s="4" t="s">
        <v>22</v>
      </c>
      <c r="D29" s="2">
        <f>D9</f>
        <v>5.5834999999999999</v>
      </c>
      <c r="E29" s="4" t="s">
        <v>0</v>
      </c>
    </row>
    <row r="30" spans="1:11" ht="13.5" thickBot="1">
      <c r="B30" s="3" t="s">
        <v>1</v>
      </c>
      <c r="C30" s="4" t="s">
        <v>31</v>
      </c>
      <c r="D30" s="10">
        <f>D10*D24</f>
        <v>779.99549790000003</v>
      </c>
      <c r="E30" s="4" t="s">
        <v>2</v>
      </c>
    </row>
    <row r="31" spans="1:11" ht="13.5" thickBot="1">
      <c r="B31" s="3" t="s">
        <v>3</v>
      </c>
      <c r="C31" s="4" t="s">
        <v>32</v>
      </c>
      <c r="D31" s="12">
        <f>D11*D25</f>
        <v>123.60072696773442</v>
      </c>
      <c r="E31" s="4" t="s">
        <v>4</v>
      </c>
    </row>
    <row r="33" spans="2:2">
      <c r="B33" s="15"/>
    </row>
  </sheetData>
  <mergeCells count="3">
    <mergeCell ref="B15:K17"/>
    <mergeCell ref="B19:J20"/>
    <mergeCell ref="B3:K5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104751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Rated Values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Bolander</dc:creator>
  <cp:lastModifiedBy>Lance Larsen</cp:lastModifiedBy>
  <cp:revision>12</cp:revision>
  <dcterms:created xsi:type="dcterms:W3CDTF">2014-05-16T08:47:00Z</dcterms:created>
  <dcterms:modified xsi:type="dcterms:W3CDTF">2014-05-21T18:05:34Z</dcterms:modified>
</cp:coreProperties>
</file>